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<sst xmlns="http://schemas.openxmlformats.org/spreadsheetml/2006/main" count="66" uniqueCount="65">
  <si>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</si>
  <si>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</si>
  <si>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</si>
  <si>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</si>
  <si>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</si>
  <si>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</si>
  <si>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</si>
  <si>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</si>
  <si>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</si>
  <si>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</si>
  <si>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</si>
  <si>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</si>
  <si>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</si>
  <si>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</si>
  <si>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</si>
  <si>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</si>
  <si>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</si>
  <si>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</si>
  <si>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</si>
  <si>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</si>
  <si>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</si>
  <si>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</si>
  <si>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</si>
  <si>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</si>
  <si>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</si>
  <si>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</si>
  <si>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</si>
  <si>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</si>
  <si>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</si>
  <si>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</si>
  <si>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</si>
  <si>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</si>
  <si>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</si>
  <si>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</si>
  <si>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</si>
  <si>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</si>
  <si>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</si>
  <si>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</si>
  <si>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</si>
  <si>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</si>
  <si>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</si>
  <si>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</si>
  <si>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</si>
  <si>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</si>
  <si>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</si>
  <si>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</si>
  <si>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</si>
  <si>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</si>
  <si>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</si>
  <si>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</si>
  <si>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</si>
  <si>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</si>
  <si>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</si>
  <si>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</si>
  <si>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</si>
  <si>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</si>
  <si>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</si>
  <si>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</si>
  <si>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Situación Financiera
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</si>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</sst>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zoomScaleNormal="100" zoomScaleSheetLayoutView="100" workbookViewId="0">
      <selection activeCell="E21" sqref="E21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6.5703125" style="4" customWidth="1"/>
    <col min="6" max="7" width="18.85546875" style="4" customWidth="1"/>
    <col min="8" max="16384" width="12" style="2"/>
  </cols>
  <sheetData>
    <row r="1" spans="1:7" ht="39.9" customHeight="1" x14ac:dyDescent="0.2">
      <c r="A1" s="45" t="s">
        <v>58</v>
      </c>
      <c r="B1" s="46"/>
      <c r="C1" s="46"/>
      <c r="D1" s="46"/>
      <c r="E1" s="46"/>
      <c r="F1" s="46"/>
      <c r="G1" s="47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2149047.6</v>
      </c>
      <c r="C5" s="12">
        <v>803861</v>
      </c>
      <c r="D5" s="17"/>
      <c r="E5" s="11" t="s">
        <v>41</v>
      </c>
      <c r="F5" s="12">
        <v>1132103.94</v>
      </c>
      <c r="G5" s="5">
        <v>1639097.01</v>
      </c>
    </row>
    <row r="6" spans="1:7" x14ac:dyDescent="0.2">
      <c r="A6" s="30" t="s">
        <v>28</v>
      </c>
      <c r="B6" s="12">
        <v>491069.21</v>
      </c>
      <c r="C6" s="12">
        <v>523314.53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1023354.8</v>
      </c>
      <c r="C9" s="12">
        <v>1251139.8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3663471.6100000003</v>
      </c>
      <c r="C13" s="10">
        <f>SUM(C5:C11)</f>
        <v>2578315.33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1132103.94</v>
      </c>
      <c r="G14" s="5">
        <f>SUM(G5:G12)</f>
        <v>1639097.01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1682992.63</v>
      </c>
      <c r="C19" s="12">
        <v>1682992.63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64870</v>
      </c>
      <c r="C20" s="12">
        <v>64870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-753399.91</v>
      </c>
      <c r="C21" s="12">
        <v>-753399.91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7736458.25</v>
      </c>
      <c r="C26" s="10">
        <f>SUM(C16:C24)</f>
        <v>7736458.25</v>
      </c>
      <c r="D26" s="17"/>
      <c r="E26" s="39" t="s">
        <v>57</v>
      </c>
      <c r="F26" s="10">
        <f>SUM(F24+F14)</f>
        <v>1132103.94</v>
      </c>
      <c r="G26" s="6">
        <f>SUM(G14+G24)</f>
        <v>1639097.01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11399929.859999999</v>
      </c>
      <c r="C28" s="10">
        <f>C13+C26</f>
        <v>10314773.58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2370353.48</v>
      </c>
      <c r="G30" s="6">
        <f>SUM(G31:G33)</f>
        <v>2370353.48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2370353.4700000002</v>
      </c>
      <c r="G31" s="5">
        <v>2370353.4700000002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7897472.4399999995</v>
      </c>
      <c r="G35" s="6">
        <f>SUM(G36:G40)</f>
        <v>6305323.0899999999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1592149.35</v>
      </c>
      <c r="G36" s="5">
        <v>-185743.33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6305323.0899999999</v>
      </c>
      <c r="G37" s="5">
        <v>6491066.4199999999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10267825.92</v>
      </c>
      <c r="G46" s="5">
        <f>SUM(G42+G35+G30)</f>
        <v>8675676.5700000003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11399929.859999999</v>
      </c>
      <c r="G48" s="20">
        <f>G46+G26</f>
        <v>10314773.58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3" t="s">
        <v>59</v>
      </c>
    </row>
    <row r="55" spans="1:7" x14ac:dyDescent="0.2">
      <c r="A55" s="1" t="s">
        <v>60</v>
      </c>
      <c r="E55" s="1" t="s">
        <v>60</v>
      </c>
    </row>
    <row r="56" spans="1:7" x14ac:dyDescent="0.2">
      <c r="A56" s="44" t="s">
        <v>61</v>
      </c>
      <c r="E56" s="4" t="s">
        <v>63</v>
      </c>
    </row>
    <row r="57" spans="1:7" x14ac:dyDescent="0.2">
      <c r="A57" s="1" t="s">
        <v>62</v>
      </c>
      <c r="E57" s="4" t="s">
        <v>64</v>
      </c>
    </row>
  </sheetData>
  <sheetProtection formatCells="0" formatColumns="0" formatRows="0" autoFilter="0"/>
  <mergeCells count="1">
    <mergeCell ref="A1:G1"/>
  </mergeCells>
  <printOptions horizontalCentered="1"/>
  <pageMargins left="0.25" right="0.25" top="0.75" bottom="0.75" header="0.3" footer="0.3"/>
  <pageSetup scale="81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2019-04-11T16:21:18Z</cp:lastPrinted>
  <dcterms:created xsi:type="dcterms:W3CDTF">2012-12-11T20:26:08Z</dcterms:created>
  <dcterms:modified xsi:type="dcterms:W3CDTF">2019-04-26T19:36:41Z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